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\Desktop\"/>
    </mc:Choice>
  </mc:AlternateContent>
  <bookViews>
    <workbookView xWindow="0" yWindow="0" windowWidth="21108" windowHeight="9384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K5" i="1"/>
  <c r="L5" i="1"/>
  <c r="M5" i="1"/>
  <c r="I6" i="1"/>
  <c r="L6" i="1" s="1"/>
  <c r="J6" i="1"/>
  <c r="K6" i="1"/>
  <c r="M6" i="1"/>
  <c r="I4" i="1"/>
  <c r="D4" i="1"/>
  <c r="C5" i="1"/>
  <c r="C6" i="1"/>
  <c r="C4" i="1"/>
  <c r="J4" i="1" l="1"/>
  <c r="K4" i="1"/>
  <c r="L4" i="1"/>
  <c r="M4" i="1"/>
  <c r="D5" i="1"/>
  <c r="E5" i="1" s="1"/>
  <c r="G5" i="1" s="1"/>
  <c r="D6" i="1"/>
  <c r="E6" i="1" s="1"/>
  <c r="G6" i="1" s="1"/>
  <c r="E4" i="1"/>
  <c r="G4" i="1" s="1"/>
</calcChain>
</file>

<file path=xl/sharedStrings.xml><?xml version="1.0" encoding="utf-8"?>
<sst xmlns="http://schemas.openxmlformats.org/spreadsheetml/2006/main" count="13" uniqueCount="13">
  <si>
    <t>inwestycja</t>
  </si>
  <si>
    <t>moc łączna [kW]</t>
  </si>
  <si>
    <t>uzysk [GJ]</t>
  </si>
  <si>
    <t>E0 [kg/rok]</t>
  </si>
  <si>
    <t>redukcja %</t>
  </si>
  <si>
    <t>delta E - zmniejszenie redukcji CO2[kg/rok]</t>
  </si>
  <si>
    <t>ilośc kolektorów</t>
  </si>
  <si>
    <t>moc kolektora</t>
  </si>
  <si>
    <t>zmniejszenie redukcji CO2 [ton/rok]</t>
  </si>
  <si>
    <t>zmniejszenie redukcji PM10 [ton/rok]</t>
  </si>
  <si>
    <t>zmniejszenie redukcji SO2 [ton/rok]</t>
  </si>
  <si>
    <t>zmniejszenie redukcji NOx [ton/rok]</t>
  </si>
  <si>
    <t>zmniejszenie redukcji CO [ton/rok]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</si>
</sst>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M4" sqref="M4"/>
    </sheetView>
  </sheetViews>
  <sheetFormatPr defaultRowHeight="14.4" x14ac:dyDescent="0.3"/>
  <cols>
    <col min="1" max="1" width="20.33203125" customWidth="1"/>
    <col min="2" max="2" width="17" customWidth="1"/>
    <col min="3" max="3" width="14.33203125" customWidth="1"/>
    <col min="4" max="4" width="11.21875" customWidth="1"/>
    <col min="5" max="5" width="14" customWidth="1"/>
    <col min="6" max="6" width="10" bestFit="1" customWidth="1"/>
    <col min="7" max="7" width="10.88671875" customWidth="1"/>
    <col min="9" max="9" width="10" customWidth="1"/>
    <col min="10" max="10" width="9.109375" customWidth="1"/>
  </cols>
  <sheetData>
    <row r="1" spans="1:13" x14ac:dyDescent="0.3">
      <c r="A1" t="s">
        <v>7</v>
      </c>
      <c r="B1">
        <v>1.1299999999999999</v>
      </c>
    </row>
    <row r="2" spans="1:13" x14ac:dyDescent="0.3">
      <c r="G2" s="1"/>
    </row>
    <row r="3" spans="1:13" ht="51" customHeight="1" x14ac:dyDescent="0.3">
      <c r="A3" t="s">
        <v>0</v>
      </c>
      <c r="B3" t="s">
        <v>6</v>
      </c>
      <c r="C3" t="s">
        <v>1</v>
      </c>
      <c r="D3" t="s">
        <v>2</v>
      </c>
      <c r="E3" s="3" t="s">
        <v>5</v>
      </c>
      <c r="F3" t="s">
        <v>3</v>
      </c>
      <c r="G3" s="1" t="s">
        <v>4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x14ac:dyDescent="0.3">
      <c r="A4">
        <v>1</v>
      </c>
      <c r="B4">
        <v>1</v>
      </c>
      <c r="C4">
        <f>B4*$B$1</f>
        <v>1.1299999999999999</v>
      </c>
      <c r="D4">
        <f>B4*1.6*2.5</f>
        <v>4</v>
      </c>
      <c r="E4">
        <f>92.71*D4</f>
        <v>370.84</v>
      </c>
      <c r="F4">
        <v>7500</v>
      </c>
      <c r="G4" s="2">
        <f>E4/F4</f>
        <v>4.9445333333333327E-2</v>
      </c>
      <c r="I4">
        <f>F4/1000</f>
        <v>7.5</v>
      </c>
      <c r="J4">
        <f>0.0075*I4</f>
        <v>5.6249999999999994E-2</v>
      </c>
      <c r="K4">
        <f>0.008*I4</f>
        <v>0.06</v>
      </c>
      <c r="L4">
        <f>0.0015*I4</f>
        <v>1.125E-2</v>
      </c>
      <c r="M4">
        <f>0.01*I4</f>
        <v>7.4999999999999997E-2</v>
      </c>
    </row>
    <row r="5" spans="1:13" x14ac:dyDescent="0.3">
      <c r="A5">
        <v>2</v>
      </c>
      <c r="B5">
        <v>2</v>
      </c>
      <c r="C5">
        <f t="shared" ref="C5:C6" si="0">B5*$B$1</f>
        <v>2.2599999999999998</v>
      </c>
      <c r="D5">
        <f t="shared" ref="D5:D6" si="1">C5*2.5</f>
        <v>5.6499999999999995</v>
      </c>
      <c r="E5">
        <f t="shared" ref="E5:E6" si="2">92.71*D5</f>
        <v>523.81149999999991</v>
      </c>
      <c r="F5">
        <v>1500</v>
      </c>
      <c r="G5" s="2">
        <f t="shared" ref="G5:G6" si="3">E5/F5</f>
        <v>0.34920766666666658</v>
      </c>
      <c r="I5">
        <f t="shared" ref="I5:I6" si="4">F5/1000</f>
        <v>1.5</v>
      </c>
      <c r="J5">
        <f t="shared" ref="J5:J6" si="5">0.0075*I5</f>
        <v>1.125E-2</v>
      </c>
      <c r="K5">
        <f t="shared" ref="K5:K6" si="6">0.008*I5</f>
        <v>1.2E-2</v>
      </c>
      <c r="L5">
        <f t="shared" ref="L5:L6" si="7">0.0015*I5</f>
        <v>2.2500000000000003E-3</v>
      </c>
      <c r="M5">
        <f t="shared" ref="M5:M6" si="8">0.01*I5</f>
        <v>1.4999999999999999E-2</v>
      </c>
    </row>
    <row r="6" spans="1:13" x14ac:dyDescent="0.3">
      <c r="A6">
        <v>3</v>
      </c>
      <c r="B6">
        <v>3</v>
      </c>
      <c r="C6">
        <f t="shared" si="0"/>
        <v>3.3899999999999997</v>
      </c>
      <c r="D6">
        <f t="shared" si="1"/>
        <v>8.4749999999999996</v>
      </c>
      <c r="E6">
        <f t="shared" si="2"/>
        <v>785.71724999999992</v>
      </c>
      <c r="F6">
        <v>2450</v>
      </c>
      <c r="G6" s="2">
        <f t="shared" si="3"/>
        <v>0.32070091836734693</v>
      </c>
      <c r="I6">
        <f t="shared" si="4"/>
        <v>2.4500000000000002</v>
      </c>
      <c r="J6">
        <f t="shared" si="5"/>
        <v>1.8374999999999999E-2</v>
      </c>
      <c r="K6">
        <f t="shared" si="6"/>
        <v>1.9600000000000003E-2</v>
      </c>
      <c r="L6">
        <f t="shared" si="7"/>
        <v>3.6750000000000003E-3</v>
      </c>
      <c r="M6">
        <f t="shared" si="8"/>
        <v>2.4500000000000001E-2</v>
      </c>
    </row>
    <row r="7" spans="1:13" x14ac:dyDescent="0.3">
      <c r="C7" s="1"/>
      <c r="D7" s="1"/>
      <c r="E7" s="1"/>
      <c r="F7" s="1"/>
      <c r="G7" s="1"/>
    </row>
    <row r="8" spans="1:13" x14ac:dyDescent="0.3">
      <c r="C8" s="1"/>
      <c r="D8" s="1"/>
      <c r="E8" s="1"/>
      <c r="F8" s="1"/>
      <c r="G8" s="1"/>
    </row>
    <row r="9" spans="1:13" x14ac:dyDescent="0.3">
      <c r="C9" s="1"/>
      <c r="D9" s="1"/>
      <c r="E9" s="1"/>
      <c r="F9" s="1"/>
      <c r="G9" s="1"/>
    </row>
    <row r="10" spans="1:13" x14ac:dyDescent="0.3">
      <c r="C10" s="1"/>
      <c r="D10" s="1"/>
      <c r="E10" s="1"/>
      <c r="F10" s="1"/>
      <c r="G10" s="1"/>
    </row>
    <row r="11" spans="1:13" x14ac:dyDescent="0.3">
      <c r="C11" s="1"/>
      <c r="D11" s="1"/>
      <c r="E11" s="1"/>
      <c r="F11" s="1"/>
      <c r="G11" s="1"/>
    </row>
    <row r="12" spans="1:13" x14ac:dyDescent="0.3">
      <c r="C12" s="1"/>
      <c r="D12" s="1"/>
      <c r="E12" s="1"/>
      <c r="F12" s="1"/>
      <c r="G12" s="1"/>
    </row>
    <row r="13" spans="1:13" x14ac:dyDescent="0.3">
      <c r="C13" s="1"/>
      <c r="D13" s="1"/>
      <c r="E13" s="1"/>
      <c r="F13" s="1"/>
      <c r="G13" s="1"/>
    </row>
    <row r="14" spans="1:13" x14ac:dyDescent="0.3">
      <c r="C14" s="1"/>
      <c r="D14" s="1"/>
      <c r="E14" s="1"/>
      <c r="F14" s="1"/>
      <c r="G14" s="1"/>
    </row>
    <row r="15" spans="1:13" x14ac:dyDescent="0.3">
      <c r="C15" s="1"/>
      <c r="D15" s="1"/>
      <c r="E15" s="1"/>
      <c r="F15" s="1"/>
      <c r="G15" s="1"/>
    </row>
    <row r="16" spans="1:13" x14ac:dyDescent="0.3">
      <c r="C16" s="1"/>
      <c r="D16" s="1"/>
      <c r="E16" s="1"/>
      <c r="F16" s="1"/>
      <c r="G16" s="1"/>
    </row>
    <row r="17" spans="3:7" x14ac:dyDescent="0.3">
      <c r="C17" s="1"/>
      <c r="D17" s="1"/>
      <c r="E17" s="1"/>
      <c r="F17" s="1"/>
      <c r="G17" s="1"/>
    </row>
    <row r="18" spans="3:7" x14ac:dyDescent="0.3">
      <c r="C18" s="1"/>
      <c r="D18" s="1"/>
      <c r="E18" s="1"/>
      <c r="F18" s="1"/>
      <c r="G18" s="1"/>
    </row>
    <row r="19" spans="3:7" x14ac:dyDescent="0.3">
      <c r="C19" s="1"/>
      <c r="D19" s="1"/>
      <c r="E19" s="1"/>
      <c r="F19" s="1"/>
      <c r="G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</dc:creator>
  <cp:lastModifiedBy>EE</cp:lastModifiedBy>
  <dcterms:created xsi:type="dcterms:W3CDTF">2018-04-05T12:28:27Z</dcterms:created>
  <dcterms:modified xsi:type="dcterms:W3CDTF">2018-08-28T08:26:07Z</dcterms:modified>
</cp:coreProperties>
</file>